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 HP\Desktop\PPM + 2024\"/>
    </mc:Choice>
  </mc:AlternateContent>
  <xr:revisionPtr revIDLastSave="0" documentId="13_ncr:1_{B36FAEC2-288E-4D73-858E-C9B7D0E811E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PM SWEDD  CMD 02 05  24 ARMP " sheetId="6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6" l="1"/>
  <c r="H14" i="6" s="1"/>
  <c r="I14" i="6" s="1"/>
  <c r="H13" i="6"/>
  <c r="I13" i="6" s="1"/>
  <c r="G13" i="6"/>
  <c r="H12" i="6"/>
  <c r="I12" i="6" s="1"/>
  <c r="G12" i="6"/>
  <c r="H11" i="6"/>
  <c r="I11" i="6" s="1"/>
  <c r="G11" i="6"/>
  <c r="H10" i="6"/>
  <c r="I10" i="6" s="1"/>
  <c r="G10" i="6"/>
  <c r="H9" i="6"/>
  <c r="I9" i="6" s="1"/>
  <c r="G9" i="6"/>
  <c r="H8" i="6"/>
  <c r="I8" i="6" s="1"/>
  <c r="G8" i="6"/>
  <c r="H7" i="6"/>
  <c r="I7" i="6" s="1"/>
  <c r="G7" i="6"/>
  <c r="H6" i="6"/>
  <c r="I6" i="6" s="1"/>
  <c r="G6" i="6"/>
</calcChain>
</file>

<file path=xl/sharedStrings.xml><?xml version="1.0" encoding="utf-8"?>
<sst xmlns="http://schemas.openxmlformats.org/spreadsheetml/2006/main" count="62" uniqueCount="40">
  <si>
    <t>Republique Islamique de Mauritanie</t>
  </si>
  <si>
    <t>Réalisations envisagées</t>
  </si>
  <si>
    <t>financement</t>
  </si>
  <si>
    <t>Type de Marché</t>
  </si>
  <si>
    <t xml:space="preserve">Date lancement  </t>
  </si>
  <si>
    <t xml:space="preserve">Date d’attribution </t>
  </si>
  <si>
    <t xml:space="preserve">Date  d’achèvement </t>
  </si>
  <si>
    <t>IDA</t>
  </si>
  <si>
    <t xml:space="preserve">Fournitures </t>
  </si>
  <si>
    <t>N°</t>
  </si>
  <si>
    <t>Projet Autonomisation des Femmes et Dividende Démographique au Sahel (SWEDD)</t>
  </si>
  <si>
    <t>DAO</t>
  </si>
  <si>
    <t>Mode selection</t>
  </si>
  <si>
    <t>1</t>
  </si>
  <si>
    <t>2</t>
  </si>
  <si>
    <t>3</t>
  </si>
  <si>
    <t>4</t>
  </si>
  <si>
    <t>5</t>
  </si>
  <si>
    <t>6</t>
  </si>
  <si>
    <t>7</t>
  </si>
  <si>
    <t>8</t>
  </si>
  <si>
    <t xml:space="preserve">Le Coordonnateur du Projet </t>
  </si>
  <si>
    <t xml:space="preserve">Nouakchott le 10/03/2021 </t>
  </si>
  <si>
    <t xml:space="preserve">MINISTERE de  l'ECONOMIE et du DEVELOPPEMENT  DURABLE </t>
  </si>
  <si>
    <t>PLAN PREVISIONNEL  DE PASSATION DES MARCHES POUR L’ANNEE 2024</t>
  </si>
  <si>
    <r>
      <t>Acquisition de 4 000 kits d'hygiène menstruelle réutilisables au profit des bénéficiaires des espaces sûrs scolaires retenus dans le cadre du pilote GHM mené par le GIL de la Banque Mondiale.</t>
    </r>
    <r>
      <rPr>
        <sz val="11"/>
        <color theme="1"/>
        <rFont val="Calibri"/>
        <family val="2"/>
      </rPr>
      <t xml:space="preserve"> </t>
    </r>
  </si>
  <si>
    <t>Entente Directe</t>
  </si>
  <si>
    <t xml:space="preserve">  Impression  de  brochures (arabe, français, maths et SN) de 3ème Année du premier cycle secondaire</t>
  </si>
  <si>
    <t xml:space="preserve"> Acquisition des equipements de conservation des médicaments pour les Points et postes de Santé (PPS) de la zone du SWEDD</t>
  </si>
  <si>
    <t xml:space="preserve"> Acquisition du logieciel Msupplay comme SIGL  pour la gestion des produits de santé </t>
  </si>
  <si>
    <t>Acquisition de 30  Plateformes mutifonctionnelles à energie  solairedans les  six regions d'intervention du SWEDD</t>
  </si>
  <si>
    <t>Acquisition de  30.000 kits scolaires aux élèves-filles de 6è année fondamentale, issues de milieux vulnérables, des Wilayas d'intervention du SWEDD (fournitures scolaires, sacs, uniformes)</t>
  </si>
  <si>
    <t>DAOR</t>
  </si>
  <si>
    <t>Doter les structures   régionales  de moyens logistiques roulants confromes aux nomes pour le transport des médicaments</t>
  </si>
  <si>
    <t>9</t>
  </si>
  <si>
    <t xml:space="preserve">Acquisition d'équipements  pour les espaces sûrs  (ES) et Clubs des futurs maris (CFDM) pour les six régions du SWEDD   </t>
  </si>
  <si>
    <t>Date  d'attribution</t>
  </si>
  <si>
    <t xml:space="preserve">Services autres que services de consultants </t>
  </si>
  <si>
    <t>Équipement, Réhabilitation et Opérationnalisation des 120 blocs de latrines dans des établissements secondaires pour les six regions de la zone d'intervention du SWEDD</t>
  </si>
  <si>
    <t>Nouakchott le 15/03/2024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</si>
</sst>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scheme val="minor"/>
    </font>
    <font>
      <b/>
      <sz val="11"/>
      <name val="Times New Roman"/>
      <family val="1"/>
    </font>
    <font>
      <b/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1"/>
      <color theme="1"/>
      <name val="Arial"/>
      <family val="2"/>
      <charset val="1"/>
      <scheme val="minor"/>
    </font>
    <font>
      <b/>
      <sz val="11"/>
      <color theme="1"/>
      <name val="Arial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6">
    <xf numFmtId="0" fontId="0" fillId="0" borderId="0" xfId="0"/>
    <xf numFmtId="0" fontId="3" fillId="2" borderId="2" xfId="0" applyFont="1" applyFill="1" applyBorder="1" applyAlignment="1">
      <alignment horizontal="center" vertical="top" wrapText="1"/>
    </xf>
    <xf numFmtId="0" fontId="6" fillId="0" borderId="0" xfId="0" applyFont="1"/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49" fontId="4" fillId="2" borderId="0" xfId="0" applyNumberFormat="1" applyFont="1" applyFill="1" applyAlignment="1">
      <alignment horizontal="left" vertical="center" wrapText="1"/>
    </xf>
    <xf numFmtId="49" fontId="4" fillId="2" borderId="2" xfId="0" applyNumberFormat="1" applyFont="1" applyFill="1" applyBorder="1" applyAlignment="1">
      <alignment vertical="center" wrapText="1"/>
    </xf>
    <xf numFmtId="0" fontId="3" fillId="2" borderId="0" xfId="0" applyFont="1" applyFill="1" applyAlignment="1">
      <alignment horizontal="center" vertical="top" wrapText="1"/>
    </xf>
    <xf numFmtId="49" fontId="4" fillId="2" borderId="0" xfId="0" applyNumberFormat="1" applyFont="1" applyFill="1" applyAlignment="1">
      <alignment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</cellXfs>
  <cellStyles count="2">
    <cellStyle name="Normal" xfId="0" builtinId="0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F2D21-C5D8-4C2C-930E-28E681D03E67}">
  <dimension ref="A1:I21"/>
  <sheetViews>
    <sheetView tabSelected="1" workbookViewId="0">
      <selection activeCell="H18" sqref="H18"/>
    </sheetView>
  </sheetViews>
  <sheetFormatPr baseColWidth="10" defaultRowHeight="14.25" x14ac:dyDescent="0.2"/>
  <cols>
    <col min="1" max="1" width="5.125" customWidth="1"/>
    <col min="2" max="2" width="38.75" customWidth="1"/>
    <col min="3" max="3" width="6" customWidth="1"/>
    <col min="4" max="4" width="8.5" customWidth="1"/>
    <col min="5" max="5" width="6.75" customWidth="1"/>
    <col min="6" max="6" width="7.875" customWidth="1"/>
    <col min="7" max="7" width="0" hidden="1" customWidth="1"/>
    <col min="8" max="8" width="12.5" customWidth="1"/>
    <col min="9" max="9" width="14.875" customWidth="1"/>
  </cols>
  <sheetData>
    <row r="1" spans="1:9" x14ac:dyDescent="0.2">
      <c r="A1" s="13" t="s">
        <v>0</v>
      </c>
      <c r="B1" s="14"/>
      <c r="C1" s="14"/>
      <c r="D1" s="14"/>
      <c r="E1" s="14"/>
      <c r="F1" s="14"/>
      <c r="G1" s="14"/>
      <c r="H1" s="14"/>
      <c r="I1" s="14"/>
    </row>
    <row r="2" spans="1:9" x14ac:dyDescent="0.2">
      <c r="A2" s="14" t="s">
        <v>23</v>
      </c>
      <c r="B2" s="14"/>
      <c r="C2" s="14"/>
      <c r="D2" s="14"/>
      <c r="E2" s="14"/>
      <c r="F2" s="14"/>
      <c r="G2" s="14"/>
      <c r="H2" s="14"/>
      <c r="I2" s="14"/>
    </row>
    <row r="3" spans="1:9" x14ac:dyDescent="0.2">
      <c r="A3" s="14" t="s">
        <v>10</v>
      </c>
      <c r="B3" s="14"/>
      <c r="C3" s="14"/>
      <c r="D3" s="14"/>
      <c r="E3" s="14"/>
      <c r="F3" s="14"/>
      <c r="G3" s="14"/>
      <c r="H3" s="14"/>
      <c r="I3" s="14"/>
    </row>
    <row r="4" spans="1:9" x14ac:dyDescent="0.2">
      <c r="A4" s="15" t="s">
        <v>24</v>
      </c>
      <c r="B4" s="15"/>
      <c r="C4" s="15"/>
      <c r="D4" s="15"/>
      <c r="E4" s="15"/>
      <c r="F4" s="15"/>
      <c r="G4" s="15"/>
      <c r="H4" s="15"/>
      <c r="I4" s="15"/>
    </row>
    <row r="5" spans="1:9" ht="27.75" customHeight="1" x14ac:dyDescent="0.2">
      <c r="A5" s="1" t="s">
        <v>9</v>
      </c>
      <c r="B5" s="1" t="s">
        <v>1</v>
      </c>
      <c r="C5" s="1" t="s">
        <v>2</v>
      </c>
      <c r="D5" s="1" t="s">
        <v>3</v>
      </c>
      <c r="E5" s="1" t="s">
        <v>12</v>
      </c>
      <c r="F5" s="1" t="s">
        <v>4</v>
      </c>
      <c r="G5" s="1" t="s">
        <v>5</v>
      </c>
      <c r="H5" s="1" t="s">
        <v>36</v>
      </c>
      <c r="I5" s="1" t="s">
        <v>6</v>
      </c>
    </row>
    <row r="6" spans="1:9" ht="49.5" customHeight="1" x14ac:dyDescent="0.2">
      <c r="A6" s="3" t="s">
        <v>13</v>
      </c>
      <c r="B6" s="10" t="s">
        <v>30</v>
      </c>
      <c r="C6" s="4" t="s">
        <v>7</v>
      </c>
      <c r="D6" s="3" t="s">
        <v>8</v>
      </c>
      <c r="E6" s="4" t="s">
        <v>11</v>
      </c>
      <c r="F6" s="5">
        <v>45422</v>
      </c>
      <c r="G6" s="5">
        <f t="shared" ref="G6:G13" si="0">+F6+45</f>
        <v>45467</v>
      </c>
      <c r="H6" s="5">
        <f>F6+60</f>
        <v>45482</v>
      </c>
      <c r="I6" s="5">
        <f>+H6+60</f>
        <v>45542</v>
      </c>
    </row>
    <row r="7" spans="1:9" ht="37.5" customHeight="1" x14ac:dyDescent="0.2">
      <c r="A7" s="3" t="s">
        <v>14</v>
      </c>
      <c r="B7" s="10" t="s">
        <v>35</v>
      </c>
      <c r="C7" s="4" t="s">
        <v>7</v>
      </c>
      <c r="D7" s="3" t="s">
        <v>8</v>
      </c>
      <c r="E7" s="4" t="s">
        <v>32</v>
      </c>
      <c r="F7" s="5">
        <v>45469</v>
      </c>
      <c r="G7" s="5">
        <f t="shared" si="0"/>
        <v>45514</v>
      </c>
      <c r="H7" s="5">
        <f>F7+40</f>
        <v>45509</v>
      </c>
      <c r="I7" s="5">
        <f>+H7+60</f>
        <v>45569</v>
      </c>
    </row>
    <row r="8" spans="1:9" ht="60.75" customHeight="1" x14ac:dyDescent="0.2">
      <c r="A8" s="3" t="s">
        <v>15</v>
      </c>
      <c r="B8" s="10" t="s">
        <v>31</v>
      </c>
      <c r="C8" s="4" t="s">
        <v>7</v>
      </c>
      <c r="D8" s="3" t="s">
        <v>8</v>
      </c>
      <c r="E8" s="4" t="s">
        <v>11</v>
      </c>
      <c r="F8" s="5">
        <v>45452</v>
      </c>
      <c r="G8" s="5">
        <f>+F8+60</f>
        <v>45512</v>
      </c>
      <c r="H8" s="5">
        <f>F8+60</f>
        <v>45512</v>
      </c>
      <c r="I8" s="5">
        <f>+H8+60</f>
        <v>45572</v>
      </c>
    </row>
    <row r="9" spans="1:9" ht="51" customHeight="1" x14ac:dyDescent="0.2">
      <c r="A9" s="3" t="s">
        <v>16</v>
      </c>
      <c r="B9" s="10" t="s">
        <v>38</v>
      </c>
      <c r="C9" s="4" t="s">
        <v>7</v>
      </c>
      <c r="D9" s="3" t="s">
        <v>37</v>
      </c>
      <c r="E9" s="4" t="s">
        <v>11</v>
      </c>
      <c r="F9" s="5">
        <v>45437</v>
      </c>
      <c r="G9" s="5">
        <f>+F9+60</f>
        <v>45497</v>
      </c>
      <c r="H9" s="5">
        <f>F9+60</f>
        <v>45497</v>
      </c>
      <c r="I9" s="5">
        <f>+H9+60</f>
        <v>45557</v>
      </c>
    </row>
    <row r="10" spans="1:9" ht="33.75" customHeight="1" x14ac:dyDescent="0.2">
      <c r="A10" s="3" t="s">
        <v>17</v>
      </c>
      <c r="B10" s="10" t="s">
        <v>27</v>
      </c>
      <c r="C10" s="4" t="s">
        <v>7</v>
      </c>
      <c r="D10" s="3" t="s">
        <v>8</v>
      </c>
      <c r="E10" s="4" t="s">
        <v>11</v>
      </c>
      <c r="F10" s="5">
        <v>45432</v>
      </c>
      <c r="G10" s="5">
        <f t="shared" si="0"/>
        <v>45477</v>
      </c>
      <c r="H10" s="5">
        <f>F10+60</f>
        <v>45492</v>
      </c>
      <c r="I10" s="5">
        <f>+H10+60</f>
        <v>45552</v>
      </c>
    </row>
    <row r="11" spans="1:9" ht="54.75" customHeight="1" x14ac:dyDescent="0.2">
      <c r="A11" s="3" t="s">
        <v>18</v>
      </c>
      <c r="B11" s="10" t="s">
        <v>25</v>
      </c>
      <c r="C11" s="4" t="s">
        <v>7</v>
      </c>
      <c r="D11" s="3" t="s">
        <v>8</v>
      </c>
      <c r="E11" s="4" t="s">
        <v>26</v>
      </c>
      <c r="F11" s="5">
        <v>45422</v>
      </c>
      <c r="G11" s="5">
        <f t="shared" si="0"/>
        <v>45467</v>
      </c>
      <c r="H11" s="5">
        <f>F11+30</f>
        <v>45452</v>
      </c>
      <c r="I11" s="5">
        <f>+H11+30</f>
        <v>45482</v>
      </c>
    </row>
    <row r="12" spans="1:9" ht="38.25" x14ac:dyDescent="0.2">
      <c r="A12" s="3" t="s">
        <v>19</v>
      </c>
      <c r="B12" s="10" t="s">
        <v>28</v>
      </c>
      <c r="C12" s="4" t="s">
        <v>7</v>
      </c>
      <c r="D12" s="3" t="s">
        <v>8</v>
      </c>
      <c r="E12" s="4" t="s">
        <v>11</v>
      </c>
      <c r="F12" s="5">
        <v>45473</v>
      </c>
      <c r="G12" s="5">
        <f t="shared" si="0"/>
        <v>45518</v>
      </c>
      <c r="H12" s="5">
        <f>F12+60</f>
        <v>45533</v>
      </c>
      <c r="I12" s="5">
        <f>+H12+60</f>
        <v>45593</v>
      </c>
    </row>
    <row r="13" spans="1:9" ht="38.25" x14ac:dyDescent="0.2">
      <c r="A13" s="3" t="s">
        <v>20</v>
      </c>
      <c r="B13" s="10" t="s">
        <v>33</v>
      </c>
      <c r="C13" s="4" t="s">
        <v>7</v>
      </c>
      <c r="D13" s="3" t="s">
        <v>8</v>
      </c>
      <c r="E13" s="4" t="s">
        <v>11</v>
      </c>
      <c r="F13" s="5">
        <v>45448</v>
      </c>
      <c r="G13" s="5">
        <f t="shared" si="0"/>
        <v>45493</v>
      </c>
      <c r="H13" s="5">
        <f>F13+60</f>
        <v>45508</v>
      </c>
      <c r="I13" s="5">
        <f>+H13+60</f>
        <v>45568</v>
      </c>
    </row>
    <row r="14" spans="1:9" ht="32.25" customHeight="1" x14ac:dyDescent="0.2">
      <c r="A14" s="3" t="s">
        <v>34</v>
      </c>
      <c r="B14" s="10" t="s">
        <v>29</v>
      </c>
      <c r="C14" s="4" t="s">
        <v>7</v>
      </c>
      <c r="D14" s="3" t="s">
        <v>8</v>
      </c>
      <c r="E14" s="4" t="s">
        <v>26</v>
      </c>
      <c r="F14" s="5">
        <v>45421</v>
      </c>
      <c r="G14" s="5">
        <f>+F14+60</f>
        <v>45481</v>
      </c>
      <c r="H14" s="5">
        <f t="shared" ref="H14" si="1">+G14+30</f>
        <v>45511</v>
      </c>
      <c r="I14" s="5">
        <f>+H14+45</f>
        <v>45556</v>
      </c>
    </row>
    <row r="15" spans="1:9" ht="11.25" hidden="1" customHeight="1" x14ac:dyDescent="0.2">
      <c r="A15" s="6"/>
      <c r="B15" s="10"/>
      <c r="C15" s="7"/>
      <c r="D15" s="7"/>
      <c r="E15" s="7"/>
      <c r="F15" s="7"/>
      <c r="G15" s="7"/>
      <c r="H15" s="7"/>
      <c r="I15" s="8"/>
    </row>
    <row r="16" spans="1:9" ht="11.25" customHeight="1" x14ac:dyDescent="0.2">
      <c r="A16" s="11"/>
      <c r="B16" s="12"/>
      <c r="C16" s="11"/>
      <c r="D16" s="11"/>
      <c r="E16" s="11"/>
      <c r="F16" s="11"/>
      <c r="G16" s="11"/>
      <c r="H16" s="11"/>
      <c r="I16" s="11"/>
    </row>
    <row r="17" spans="2:9" x14ac:dyDescent="0.2">
      <c r="B17" s="9" t="s">
        <v>39</v>
      </c>
    </row>
    <row r="18" spans="2:9" x14ac:dyDescent="0.2">
      <c r="F18" t="s">
        <v>21</v>
      </c>
      <c r="G18" t="s">
        <v>22</v>
      </c>
    </row>
    <row r="20" spans="2:9" ht="15" x14ac:dyDescent="0.25">
      <c r="G20" s="2" t="s">
        <v>21</v>
      </c>
      <c r="H20" s="2"/>
      <c r="I20" s="2"/>
    </row>
    <row r="21" spans="2:9" ht="15" x14ac:dyDescent="0.25">
      <c r="G21" s="2"/>
      <c r="H21" s="2"/>
      <c r="I21" s="2"/>
    </row>
  </sheetData>
  <mergeCells count="4">
    <mergeCell ref="A1:I1"/>
    <mergeCell ref="A2:I2"/>
    <mergeCell ref="A3:I3"/>
    <mergeCell ref="A4:I4"/>
  </mergeCells>
  <pageMargins left="0.7" right="0.7" top="0.75" bottom="0.75" header="0.3" footer="0.3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PPM SWEDD  CMD 02 05  24 ARMP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Mouchktar pc6</dc:creator>
  <cp:lastModifiedBy>PC HP</cp:lastModifiedBy>
  <cp:lastPrinted>2024-03-14T13:36:57Z</cp:lastPrinted>
  <dcterms:created xsi:type="dcterms:W3CDTF">2019-11-20T10:14:08Z</dcterms:created>
  <dcterms:modified xsi:type="dcterms:W3CDTF">2024-05-02T15:21:50Z</dcterms:modified>
</cp:coreProperties>
</file>