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885" windowWidth="15600" windowHeight="7155"/>
  </bookViews>
  <sheets>
    <sheet name="PAA" sheetId="1" r:id="rId1"/>
  </sheets>
  <definedNames>
    <definedName name="_xlnm._FilterDatabase" localSheetId="0" hidden="1">PAA!$G$9:$H$58</definedName>
  </definedNames>
  <calcPr calcId="125725"/>
</workbook>
</file>

<file path=xl/calcChain.xml><?xml version="1.0" encoding="utf-8"?>
<calcChain xmlns="http://schemas.openxmlformats.org/spreadsheetml/2006/main">
  <c r="H56" i="1"/>
  <c r="H57"/>
  <c r="H52" l="1"/>
  <c r="H49"/>
  <c r="H34"/>
  <c r="H32"/>
  <c r="H25"/>
  <c r="H24"/>
  <c r="H55"/>
  <c r="H54"/>
  <c r="H39"/>
  <c r="H18"/>
  <c r="G12"/>
  <c r="H12" s="1"/>
  <c r="H11"/>
  <c r="H51"/>
  <c r="H50"/>
  <c r="H48"/>
  <c r="H47"/>
  <c r="H35"/>
  <c r="H33"/>
  <c r="H31"/>
  <c r="H30"/>
  <c r="H29"/>
  <c r="H28"/>
  <c r="H27"/>
  <c r="H26"/>
  <c r="H23"/>
  <c r="H22"/>
  <c r="H21"/>
  <c r="H20"/>
  <c r="H19"/>
  <c r="H17"/>
  <c r="H16"/>
  <c r="H15"/>
  <c r="H14"/>
  <c r="H13"/>
</calcChain>
</file>

<file path=xl/sharedStrings.xml><?xml version="1.0" encoding="utf-8"?>
<sst xmlns="http://schemas.openxmlformats.org/spreadsheetml/2006/main" count="257" uniqueCount="105">
  <si>
    <t>REPUBLIQUE ISLAMIQUE DE MAURITANIE</t>
  </si>
  <si>
    <t>MINISTERE DE LA SANTE</t>
  </si>
  <si>
    <t>CENTRE NATIONAL DE CARDIOLOGIE</t>
  </si>
  <si>
    <t>PLAN ANNUEL DES ACHATS (PAA) POUR L'ANNEE 2023</t>
  </si>
  <si>
    <t>N°</t>
  </si>
  <si>
    <t>OBJET DE LA DÉPENSE</t>
  </si>
  <si>
    <t>IMPUTATION BUDGÉTAIRE</t>
  </si>
  <si>
    <t>TYPE DE CONTRAT</t>
  </si>
  <si>
    <t>MODE DE SÉLECTION PRÉVUE</t>
  </si>
  <si>
    <t>DATE DE LANCEMENT PRÉVISIONNEL</t>
  </si>
  <si>
    <t>DATE  D’ATTRIBUTION PRÉVISIONNELLE</t>
  </si>
  <si>
    <t>COMPTE</t>
  </si>
  <si>
    <t>SOUS-COMPTE</t>
  </si>
  <si>
    <t>APPROVISIONNEMENT RÉGULIER EN PRODUITS PHARMACEUTIQUES GENERAUX</t>
  </si>
  <si>
    <t>60-ACHATS NON STOCKÉS</t>
  </si>
  <si>
    <t>60-10-2 CONSOMMABLES CHIRURGIE ET CARDIO-INTERV,</t>
  </si>
  <si>
    <t>CONTRAT DE FOURNITURE</t>
  </si>
  <si>
    <t>ACHAT DIRECT CAMEC</t>
  </si>
  <si>
    <t>APPROVISIONNEMENT RÉGULIER EN DISPOSITIFS ET CONSOMMABLES DE CHIRURGIE CARDIOVASCULAIRE,</t>
  </si>
  <si>
    <t xml:space="preserve">APPROVISIONNEMENT RÉGULIER EN DISPOSITIFS ET CONSOMMABLES DE CARDIOLOGIE INTERVENTIONNELLE </t>
  </si>
  <si>
    <t>ACHATS EXCEPTIONNELS EN URGENCE DE STOCK DE SÉCURITÉ DES DISPOSITIFS ET CONSOMMABLES DE CHIRURGIE CARDIOVASCULAIRE (EN CAS RUPTURE À LA CAMEC)</t>
  </si>
  <si>
    <t>60-10-1 PRODUITS PHARMACEUT-GÉNÉRAUX</t>
  </si>
  <si>
    <t>CONSULTATION  FOURNISSEURS</t>
  </si>
  <si>
    <t xml:space="preserve">ACHATS EXCEPTIONNEL EN URGENCE DE STOCKS DE SÉCURITÉ EN PRODUITS PHARMACEUTIQUES NON DISPONIBLES À LA CAMEC </t>
  </si>
  <si>
    <t>ACHATS EXCEPTIONNEL EN URGENCE DE STOCKS DE SECURITÉ EN DISPOSITIFS ET CONSOMMABLES SPÉCIFIQUES DE CHIRURGIE CARDIOVASCULAIRE NON DISPONIBLES À LA CAMEC</t>
  </si>
  <si>
    <t>ACHATS EXCEPTIONNEL EN URGENCE DES DISPOSITIFS, PRODUITS ET CONSOMMABLES DE LA CARDIOLOGIE INTERVENTIONNELLE NON DISPONIBLES À LA CAMEC</t>
  </si>
  <si>
    <t>PASSER UN CONTRAT À COMMANDES AVEC LA SMDP POUR LA FOURNITURE DES POISSONS DESTINÉS À L'ALIMENTATION PERSONNEL DE GARDE ET PATIENTS HOSPITALISÉS</t>
  </si>
  <si>
    <t>60-12-10 DENRÉES ALIMENTAIRES NON STOCKABLES</t>
  </si>
  <si>
    <t>ENTENTE DIRECTE</t>
  </si>
  <si>
    <t>PASSER UN CONTRAT À COMMANDES POUR LE PAIN ET LA PATISSERIE DESTINÉS  À L'ALIMENTATION PERSONNEL DE GARDE ET PATIENTS HOSPITALISÉS</t>
  </si>
  <si>
    <t>601210 ALIMENTATION DES MALADES ET DU PERSONNEL DE GARDE</t>
  </si>
  <si>
    <t>ACHAT DE VETEMENTS DE TRAVAIL (BLOUSES MÉDECINS ET INFIRMIERS)</t>
  </si>
  <si>
    <t xml:space="preserve">606700   VÊTEMENTS DE TRAVAIL, LINGERIE </t>
  </si>
  <si>
    <t>ACHAT DE TENUES DE TRAVAIL POUR GARÇONS DE SALLE, PERSONNEL DE SÉCURITÉ, BRANCARDIERS, CHAUFFEURS ET AUTRES CATÉGORIES DU PERSONNEL D'APPUI)</t>
  </si>
  <si>
    <t>ACHAT DE VETEMENT DE TRAVAIL SPÉCIFIQUE (TENUES BLOC, CASAQUES, ETC. )</t>
  </si>
  <si>
    <t>PASSER DES CONTRATS D'ACHAT DE LINGE DE QUALITÉ (DRAPS, COUVERTURES, COUSSINS, ETC,)</t>
  </si>
  <si>
    <t xml:space="preserve">PASSER DES CONTRATS À COMMANDE AVEC LES FOURNISSEURS DE RÉACTIFS POUR LA FOURNITURE DES RÉACTIFS NON SOUMIS À L'EXCLUSIVITÉ </t>
  </si>
  <si>
    <t>601010 - PRODUITS PHARMACEUT-GÉNÉRAUX</t>
  </si>
  <si>
    <t xml:space="preserve"> PASSER DES CONTRATS À COMMANDE POUR LA FOURNITURE DES AUTRES CONSOMMABLES DE LABORATOIRE NON SOUMIS À L'EXCLUSIVITÉ  </t>
  </si>
  <si>
    <t>601010- PRODUITS PHARMACEUT-GÉNÉRAUX</t>
  </si>
  <si>
    <t>PASSER DES CONTRATS À COMMANDES POUR LA FOURNITURE DES EMBALLAGES ET MATÉRIEL À USAGE UNIQUE</t>
  </si>
  <si>
    <t>606800 FOURNITURES DIVERSES</t>
  </si>
  <si>
    <t>CONSULTATION FOURNISSEURS</t>
  </si>
  <si>
    <t>ACHATS DE PETIT MATÉRIEL ET CONSOMMABLES DE LA CUISINE</t>
  </si>
  <si>
    <t>606800- FOURNITURES DIVERSES</t>
  </si>
  <si>
    <t>PASSER DES CONTRATS À COMMANDES POUR LES FOURNITURES DE BUREAU COURANTE (PAPÉTERIE ET AUTRES)</t>
  </si>
  <si>
    <t>606600 FOURNITURE DE BUREAU ET ADMINISTRATIVE</t>
  </si>
  <si>
    <t>PASSER DES CONTRATS À COMMANDES POUR LES FOURNITURES DE BUREAU RELATIVES AUX CONSOMMABLES ET ACCESSOIRES DU MATÉRIEL INFORMATIQUES ET AUTRE MATÉRIEL TECHNIQUE</t>
  </si>
  <si>
    <t>PASSER DES CONTRATS À COMMANDES POUR LA FOURNITURE DES: IMPRIMÉS TECHNIQUES</t>
  </si>
  <si>
    <t>DOTER LA CUISNE EN COMBUSTIBLES NÉCESSAIRES</t>
  </si>
  <si>
    <t>606100 COMBUSTIBLES, CARBURANT ET LUBRIFIANTS YC GAZ ET AUTRES PRODUITS</t>
  </si>
  <si>
    <t>CONTRAT DE MAINTENANCE DU MATÉRIEL D'IMAGÉRIE AUTRE HORS CONTRAT CANON (ÉCHOGRAPHE, ÉCHODOPLER, MAPA, ,,,)</t>
  </si>
  <si>
    <t>62-C. EXT- LIÉES À L'INVESTISSEMENT</t>
  </si>
  <si>
    <t>621400- ENTRETIEN ET RÉPARATION DES INSTALLATIONS ET MATÉRIELS MÉDICO-TECHNIQUES</t>
  </si>
  <si>
    <t>CONTRAT DE PRESTATIONS TECHNIQUES</t>
  </si>
  <si>
    <t>PASSER DES CONTRATS DE PRESTATIONS TECHNIQUES POUR ENTRETIEN DES AUTRES MATÉRIELS (EX: CUISINE, BUANDERIE, ETC,)</t>
  </si>
  <si>
    <t>621200-TRAVAUX D’ENTRETIEN ET RÉPARATION DES INSTALLATIONS ET MATÉRIELS D'EXPLOITATION</t>
  </si>
  <si>
    <t>RENOUVELER LE CONTRAT DE MAINTENANCE DES INSTALLATIONS ET DU RÉSEAU ÉLECTRICITÉ</t>
  </si>
  <si>
    <t>6210-00- ENTRETIEN ET RÉPARATION DU BÂTIMEN</t>
  </si>
  <si>
    <t>CONTRAT DE MAINTENANCE DES INSTALLATIONS ET DU RÉSEAU DES CAMÉRAS DE SURVEILLANCE</t>
  </si>
  <si>
    <t xml:space="preserve">621300- ENTRETIEN ET RÉPARATION DES RÉSEAUX ET MATÉRIEL INFORMATIQUE, TÉLÉPHONIQUE, INTERNET, CAMERAS DE SURVEILLANCE, ETC, </t>
  </si>
  <si>
    <t>RENOUVELER / PROLONGER LE CONTRAT DE MAINTENANCE DES ASCENSEURS</t>
  </si>
  <si>
    <t>621200- TENTRETIEN ET RÉPARATION DES INSTALLATIONS  ET MATÉRIELS D'EXPLOITATION</t>
  </si>
  <si>
    <t>ETABLIR/RECONDUIRE LE CONTRAT DE MAINTENANCE DE LA CLIMATISATION CENTRALE</t>
  </si>
  <si>
    <t>RECONDUIRE LE CONTRAT DE MAINTENANCE DES INSTALLATIONS DES FLUIDES MÉDICAUX</t>
  </si>
  <si>
    <t>621200- ENTRETIEN ET RÉPARATION DES INSTALLATIONS ET MATÉRIELS D'EXPLOITATION</t>
  </si>
  <si>
    <t>RECONDUIRE LE CONTRAT DE MAINTENANCE DU MATÉRIEL DE LABORATOIRE</t>
  </si>
  <si>
    <t>RENOUVELER/RECONDUIRE UN CONTRAT DE MAINTENANCE DE LA CENTRALE D'ÉPURATION DES EAUX USÉES</t>
  </si>
  <si>
    <t>ETABLISSEMENT D'UN CONTRAT DE MAINTENANCE DU BANALISEUR DES DÉCHETS</t>
  </si>
  <si>
    <t xml:space="preserve">RENOUVELLEMENT DU CONTRAT DE MAINTENANCE DU SYSTÈME DES INFORMATIONS HOSPITALIÈRES (SIH) </t>
  </si>
  <si>
    <t>ETALIR UN CONTRAT DE MAINTENANCE DE L'APPLICATION DE LA COMPTABILITÉ AVEC LE CONCEPTEUR</t>
  </si>
  <si>
    <t>ETABLIR UN CONTRAT DE MAINTENANCE DES SERVEURS ET DU RÉSEAU INFORMATIQUE</t>
  </si>
  <si>
    <t>ETABLIR/RECONDUIRE LE CONTRAT DE MAINTENANCE ET D'HÉBERGEMENT AVEC UNE MISE À JOUR RÉGULIÈRE DU SITE  CNC</t>
  </si>
  <si>
    <t xml:space="preserve">621300- TRAVAUX D’ENTRETIEN ET RÉPARATION DES RÉSEAUX </t>
  </si>
  <si>
    <t>ETABLIR UN CONTRAT DE SERVICES POUR LA MISE À L'ÉTAT CONTINUE DU BATIMENT (PEINTURE, ETC.)</t>
  </si>
  <si>
    <t>621000-ENTRETIEN ET RÉPARATION DU BÂTIMENT</t>
  </si>
  <si>
    <t xml:space="preserve">ETABLIR UN CONTRAT DE MAINTENANCE DES AMBULANCES HYUDAI </t>
  </si>
  <si>
    <t>621500 TRAVAUX D’ENTRETIEN ET RÉPARATION MATÉRIELS DE TRANSPORT</t>
  </si>
  <si>
    <t xml:space="preserve">CONTRACTUALISER LA MAINTENANCE DES AUTRES VÉHICULES DU PARC AUTOMOBILE </t>
  </si>
  <si>
    <t>621500- TRAVAUX D’ENTRETIEN ET RÉPARATION MATÉRIELS DE TRANSPORT</t>
  </si>
  <si>
    <t>PASSER UN CONTRAT DE DÉSINFECTIONS ET DE DÉRATISATION DES LOCAUX</t>
  </si>
  <si>
    <t>621010-TRAVAUX DE NETTOYAGE ET DE JARDINAGE</t>
  </si>
  <si>
    <t>ETABLIR / PROLONGER LE CONTRAT D'ENTRETIEN DU JARDIN DU CENTRE</t>
  </si>
  <si>
    <t>MAINTENANCE DES ONDULEURS D'ALIMENTATION ELECTRIQUE</t>
  </si>
  <si>
    <t>CONTRAT DE PRESTATION</t>
  </si>
  <si>
    <t>FOURNITURE D’EAU MINÉRAL (BOUTEILLES DE DIFFÉRENTS VOLUMES)</t>
  </si>
  <si>
    <t xml:space="preserve">60-12-00 DENRÉES ALIMENTAIRES STOCKABLES </t>
  </si>
  <si>
    <t>CONSULTATIONS DE FOURNISSEURS</t>
  </si>
  <si>
    <t>FOURNITURE DES REACTIFS ET CONSOMMABLES DE  MACHINE DE LABORATOIRE MARQUES (BIOSYSTEM).</t>
  </si>
  <si>
    <t xml:space="preserve">ENTENTE DIRECTE </t>
  </si>
  <si>
    <t>63-C. EXT- LIÉES À L'ACTIVITÉ</t>
  </si>
  <si>
    <t>633000-RÉMUNÉRATION INTERMÉDIAIRE ET HONORAIRES</t>
  </si>
  <si>
    <t>RÉALISATION DE L'ÉTUDE ARCHITECTURALE PRÉLIMIAINE POUR LES TRAVAUX DE D'EXTENSION DES LOCAUX</t>
  </si>
  <si>
    <t>PASSER DES CONTRATS POUR LA FOURNITURE DES PIÈCES DE RECHANGES DU MATÉRIEL BIOMEDICAL ET TECHNIQUES</t>
  </si>
  <si>
    <t>606200- FOURNITURE DES PRODUITS, PIÈCES DE RECHANGES ET ACCESSOIRES BIOMÉDICAUX ET TECHNIQUES</t>
  </si>
  <si>
    <r>
      <t>a-</t>
    </r>
    <r>
      <rPr>
        <sz val="11"/>
        <color indexed="8"/>
        <rFont val="Calibri"/>
        <family val="2"/>
        <scheme val="minor"/>
      </rPr>
      <t xml:space="preserve"> Ce plan prévisionnel est à titre indicatif,</t>
    </r>
  </si>
  <si>
    <r>
      <t>c-</t>
    </r>
    <r>
      <rPr>
        <sz val="11"/>
        <color indexed="8"/>
        <rFont val="Calibri"/>
        <family val="2"/>
        <scheme val="minor"/>
      </rPr>
      <t xml:space="preserve"> Adresse complète du secrétariat: Centre National de Cardiologie,  Nouakchott ouest, zone universitaire (à proximité de la faculté de médecine), Secrétariat des achats Téléphone: Standard 45 25 25 50 (poste 148), OU Portable : 46003390, E-mail :KOLY1970@hotmail.com,</t>
    </r>
  </si>
  <si>
    <t>ETUDE ARCHITECTURALE ET TRAVAUX POUR LA MISE EN PLACE D'UN CHÂTEAU D'EAU POUR LA DISTRIBUTION DES EAUX EPUREES</t>
  </si>
  <si>
    <t>213010 -Matériels et équipement médico-technique</t>
  </si>
  <si>
    <t>21 - Acquisition d'immobilisations</t>
  </si>
  <si>
    <t>PASSER DES CONTRATS POUR ACHAT DU PETIT MATÉRIEL BIOMEDICAL ET TECHNIQUES D'URGENCE</t>
  </si>
  <si>
    <t>PASSER UN CONTRAT À COMMANDES POUR LA FOURNITURE DES POULETS DESTINÉS À L'ALIMENTATION PERSONNEL DE GARDE ET PATIENTS HOSPITALISÉS</t>
  </si>
  <si>
    <t>60-12-10 ALIMENTATION DES MALADES ET DU PERSONNEL DE GARDE</t>
  </si>
  <si>
    <t>PR AHMED EBA ELWELATY</t>
  </si>
  <si>
    <r>
      <t>b. Les postulants éventuels aux appels à la concurrence qui sont annoncés dans le présent plan, sont priés de manifester dès à présent par écrit leur intérêt pour les contrats envisagés, en transmettant leur dossier de présentation au Centre National de Cardiologie</t>
    </r>
    <r>
      <rPr>
        <sz val="11"/>
        <color indexed="8"/>
        <rFont val="Calibri"/>
        <family val="2"/>
        <scheme val="minor"/>
      </rPr>
      <t xml:space="preserve"> en indiquant leurs domaines d’activités, leurs références, leurs adresses et leurs contacts téléphoniques et électroniques.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</si>
</sst>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Arial"/>
      <family val="2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ont="1"/>
    <xf numFmtId="0" fontId="2" fillId="0" borderId="0" xfId="0" applyFont="1"/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17" fontId="4" fillId="0" borderId="1" xfId="0" applyNumberFormat="1" applyFont="1" applyFill="1" applyBorder="1" applyAlignment="1">
      <alignment vertical="center" wrapText="1"/>
    </xf>
    <xf numFmtId="17" fontId="0" fillId="0" borderId="1" xfId="0" applyNumberFormat="1" applyFont="1" applyBorder="1" applyAlignment="1">
      <alignment vertical="center"/>
    </xf>
    <xf numFmtId="17" fontId="4" fillId="0" borderId="1" xfId="0" applyNumberFormat="1" applyFont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2" fillId="0" borderId="0" xfId="0" applyFont="1" applyAlignment="1"/>
    <xf numFmtId="0" fontId="0" fillId="0" borderId="0" xfId="0" applyFont="1" applyAlignment="1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7" fontId="7" fillId="0" borderId="1" xfId="0" applyNumberFormat="1" applyFont="1" applyFill="1" applyBorder="1" applyAlignment="1">
      <alignment vertical="center" wrapText="1"/>
    </xf>
    <xf numFmtId="0" fontId="1" fillId="0" borderId="0" xfId="0" applyFont="1" applyFill="1"/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17" fontId="4" fillId="0" borderId="0" xfId="0" applyNumberFormat="1" applyFont="1" applyFill="1" applyBorder="1" applyAlignment="1">
      <alignment vertical="center" wrapText="1"/>
    </xf>
    <xf numFmtId="0" fontId="8" fillId="0" borderId="0" xfId="0" applyFont="1"/>
    <xf numFmtId="0" fontId="9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Alignment="1"/>
    <xf numFmtId="0" fontId="6" fillId="0" borderId="0" xfId="0" applyFont="1"/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workbookViewId="0">
      <selection activeCell="B60" sqref="B60"/>
    </sheetView>
  </sheetViews>
  <sheetFormatPr baseColWidth="10" defaultRowHeight="15"/>
  <cols>
    <col min="1" max="1" width="6.140625" style="3" customWidth="1"/>
    <col min="2" max="2" width="25.140625" style="1" customWidth="1"/>
    <col min="3" max="3" width="17.42578125" style="1" customWidth="1"/>
    <col min="4" max="4" width="27.7109375" style="1" customWidth="1"/>
    <col min="5" max="5" width="17.85546875" style="1" customWidth="1"/>
    <col min="6" max="6" width="13.85546875" style="40" customWidth="1"/>
    <col min="7" max="7" width="13.5703125" style="1" customWidth="1"/>
    <col min="8" max="8" width="16.28515625" style="1" customWidth="1"/>
    <col min="9" max="16384" width="11.42578125" style="1"/>
  </cols>
  <sheetData>
    <row r="1" spans="1:9">
      <c r="A1" s="24"/>
      <c r="B1" s="24"/>
      <c r="C1" s="24"/>
      <c r="D1" s="24"/>
      <c r="E1" s="24"/>
      <c r="F1" s="24"/>
      <c r="G1" s="24"/>
      <c r="H1" s="24"/>
    </row>
    <row r="2" spans="1:9" s="2" customFormat="1">
      <c r="A2" s="24" t="s">
        <v>0</v>
      </c>
      <c r="B2" s="24"/>
      <c r="C2" s="24"/>
      <c r="D2" s="24"/>
      <c r="E2" s="24"/>
      <c r="F2" s="24"/>
      <c r="G2" s="24"/>
      <c r="H2" s="24"/>
      <c r="I2" s="24"/>
    </row>
    <row r="3" spans="1:9">
      <c r="A3" s="24" t="s">
        <v>1</v>
      </c>
      <c r="B3" s="24"/>
      <c r="C3" s="24"/>
      <c r="D3" s="24"/>
      <c r="E3" s="24"/>
      <c r="F3" s="24"/>
      <c r="G3" s="24"/>
      <c r="H3" s="24"/>
      <c r="I3" s="24"/>
    </row>
    <row r="4" spans="1:9" ht="10.5" customHeight="1">
      <c r="F4" s="33"/>
    </row>
    <row r="5" spans="1:9" s="2" customFormat="1">
      <c r="A5" s="24" t="s">
        <v>2</v>
      </c>
      <c r="B5" s="24"/>
      <c r="C5" s="24"/>
      <c r="D5" s="24"/>
      <c r="E5" s="24"/>
      <c r="F5" s="24"/>
      <c r="G5" s="24"/>
      <c r="H5" s="24"/>
      <c r="I5" s="24"/>
    </row>
    <row r="6" spans="1:9" s="2" customFormat="1" ht="9.75" customHeight="1">
      <c r="A6" s="4"/>
      <c r="B6" s="5"/>
      <c r="C6" s="5"/>
      <c r="D6" s="5"/>
      <c r="E6" s="5"/>
      <c r="F6" s="34"/>
      <c r="G6" s="5"/>
      <c r="H6" s="5"/>
      <c r="I6" s="5"/>
    </row>
    <row r="7" spans="1:9" s="2" customFormat="1">
      <c r="A7" s="24" t="s">
        <v>3</v>
      </c>
      <c r="B7" s="24"/>
      <c r="C7" s="24"/>
      <c r="D7" s="24"/>
      <c r="E7" s="24"/>
      <c r="F7" s="24"/>
      <c r="G7" s="24"/>
      <c r="H7" s="24"/>
      <c r="I7" s="24"/>
    </row>
    <row r="9" spans="1:9" ht="32.25" customHeight="1">
      <c r="A9" s="25" t="s">
        <v>4</v>
      </c>
      <c r="B9" s="20" t="s">
        <v>5</v>
      </c>
      <c r="C9" s="26" t="s">
        <v>6</v>
      </c>
      <c r="D9" s="27"/>
      <c r="E9" s="20" t="s">
        <v>7</v>
      </c>
      <c r="F9" s="35" t="s">
        <v>8</v>
      </c>
      <c r="G9" s="20" t="s">
        <v>9</v>
      </c>
      <c r="H9" s="20" t="s">
        <v>10</v>
      </c>
    </row>
    <row r="10" spans="1:9" ht="24.75" customHeight="1">
      <c r="A10" s="25"/>
      <c r="B10" s="21"/>
      <c r="C10" s="6" t="s">
        <v>11</v>
      </c>
      <c r="D10" s="6" t="s">
        <v>12</v>
      </c>
      <c r="E10" s="21"/>
      <c r="F10" s="36"/>
      <c r="G10" s="21"/>
      <c r="H10" s="21"/>
    </row>
    <row r="11" spans="1:9" ht="66" customHeight="1">
      <c r="A11" s="7">
        <v>1</v>
      </c>
      <c r="B11" s="8" t="s">
        <v>13</v>
      </c>
      <c r="C11" s="8" t="s">
        <v>14</v>
      </c>
      <c r="D11" s="8" t="s">
        <v>15</v>
      </c>
      <c r="E11" s="8" t="s">
        <v>16</v>
      </c>
      <c r="F11" s="18" t="s">
        <v>17</v>
      </c>
      <c r="G11" s="9">
        <v>45000</v>
      </c>
      <c r="H11" s="9">
        <f>G11+30</f>
        <v>45030</v>
      </c>
    </row>
    <row r="12" spans="1:9" ht="75">
      <c r="A12" s="7">
        <v>2</v>
      </c>
      <c r="B12" s="8" t="s">
        <v>18</v>
      </c>
      <c r="C12" s="8" t="s">
        <v>14</v>
      </c>
      <c r="D12" s="8" t="s">
        <v>15</v>
      </c>
      <c r="E12" s="8" t="s">
        <v>16</v>
      </c>
      <c r="F12" s="18" t="s">
        <v>17</v>
      </c>
      <c r="G12" s="9">
        <f>G11+30</f>
        <v>45030</v>
      </c>
      <c r="H12" s="9">
        <f>G12+30</f>
        <v>45060</v>
      </c>
    </row>
    <row r="13" spans="1:9" ht="65.25" customHeight="1">
      <c r="A13" s="7">
        <v>3</v>
      </c>
      <c r="B13" s="8" t="s">
        <v>19</v>
      </c>
      <c r="C13" s="8" t="s">
        <v>14</v>
      </c>
      <c r="D13" s="8" t="s">
        <v>15</v>
      </c>
      <c r="E13" s="8" t="s">
        <v>16</v>
      </c>
      <c r="F13" s="18" t="s">
        <v>17</v>
      </c>
      <c r="G13" s="9">
        <v>45047</v>
      </c>
      <c r="H13" s="9">
        <f>G13+90</f>
        <v>45137</v>
      </c>
    </row>
    <row r="14" spans="1:9" ht="105">
      <c r="A14" s="7">
        <v>4</v>
      </c>
      <c r="B14" s="8" t="s">
        <v>20</v>
      </c>
      <c r="C14" s="8" t="s">
        <v>14</v>
      </c>
      <c r="D14" s="8" t="s">
        <v>21</v>
      </c>
      <c r="E14" s="8" t="s">
        <v>16</v>
      </c>
      <c r="F14" s="18" t="s">
        <v>22</v>
      </c>
      <c r="G14" s="9">
        <v>45047</v>
      </c>
      <c r="H14" s="9">
        <f t="shared" ref="H14:H17" si="0">G14+30</f>
        <v>45077</v>
      </c>
    </row>
    <row r="15" spans="1:9" ht="75">
      <c r="A15" s="7">
        <v>5</v>
      </c>
      <c r="B15" s="8" t="s">
        <v>23</v>
      </c>
      <c r="C15" s="8" t="s">
        <v>14</v>
      </c>
      <c r="D15" s="8" t="s">
        <v>21</v>
      </c>
      <c r="E15" s="8" t="s">
        <v>16</v>
      </c>
      <c r="F15" s="18" t="s">
        <v>22</v>
      </c>
      <c r="G15" s="9">
        <v>45108</v>
      </c>
      <c r="H15" s="9">
        <f t="shared" si="0"/>
        <v>45138</v>
      </c>
    </row>
    <row r="16" spans="1:9" ht="120">
      <c r="A16" s="7">
        <v>6</v>
      </c>
      <c r="B16" s="8" t="s">
        <v>24</v>
      </c>
      <c r="C16" s="8" t="s">
        <v>14</v>
      </c>
      <c r="D16" s="8" t="s">
        <v>21</v>
      </c>
      <c r="E16" s="8" t="s">
        <v>16</v>
      </c>
      <c r="F16" s="18" t="s">
        <v>22</v>
      </c>
      <c r="G16" s="9">
        <v>45108</v>
      </c>
      <c r="H16" s="9">
        <f t="shared" si="0"/>
        <v>45138</v>
      </c>
    </row>
    <row r="17" spans="1:8" ht="105">
      <c r="A17" s="7">
        <v>7</v>
      </c>
      <c r="B17" s="8" t="s">
        <v>25</v>
      </c>
      <c r="C17" s="8" t="s">
        <v>14</v>
      </c>
      <c r="D17" s="8" t="s">
        <v>21</v>
      </c>
      <c r="E17" s="8" t="s">
        <v>16</v>
      </c>
      <c r="F17" s="18" t="s">
        <v>22</v>
      </c>
      <c r="G17" s="9">
        <v>45078</v>
      </c>
      <c r="H17" s="9">
        <f t="shared" si="0"/>
        <v>45108</v>
      </c>
    </row>
    <row r="18" spans="1:8" ht="120">
      <c r="A18" s="7">
        <v>8</v>
      </c>
      <c r="B18" s="8" t="s">
        <v>26</v>
      </c>
      <c r="C18" s="8" t="s">
        <v>14</v>
      </c>
      <c r="D18" s="8" t="s">
        <v>27</v>
      </c>
      <c r="E18" s="8" t="s">
        <v>16</v>
      </c>
      <c r="F18" s="18" t="s">
        <v>28</v>
      </c>
      <c r="G18" s="9">
        <v>44994</v>
      </c>
      <c r="H18" s="9">
        <f>G18+15</f>
        <v>45009</v>
      </c>
    </row>
    <row r="19" spans="1:8" ht="105">
      <c r="A19" s="7">
        <v>9</v>
      </c>
      <c r="B19" s="8" t="s">
        <v>29</v>
      </c>
      <c r="C19" s="8" t="s">
        <v>14</v>
      </c>
      <c r="D19" s="8" t="s">
        <v>30</v>
      </c>
      <c r="E19" s="8" t="s">
        <v>16</v>
      </c>
      <c r="F19" s="18" t="s">
        <v>22</v>
      </c>
      <c r="G19" s="9">
        <v>44986</v>
      </c>
      <c r="H19" s="9">
        <f>G19+30</f>
        <v>45016</v>
      </c>
    </row>
    <row r="20" spans="1:8" ht="45">
      <c r="A20" s="7">
        <v>10</v>
      </c>
      <c r="B20" s="8" t="s">
        <v>31</v>
      </c>
      <c r="C20" s="8" t="s">
        <v>14</v>
      </c>
      <c r="D20" s="8" t="s">
        <v>32</v>
      </c>
      <c r="E20" s="8" t="s">
        <v>16</v>
      </c>
      <c r="F20" s="18" t="s">
        <v>22</v>
      </c>
      <c r="G20" s="9">
        <v>45047</v>
      </c>
      <c r="H20" s="9">
        <f t="shared" ref="H20:H26" si="1">G20+30</f>
        <v>45077</v>
      </c>
    </row>
    <row r="21" spans="1:8" ht="105">
      <c r="A21" s="7">
        <v>11</v>
      </c>
      <c r="B21" s="8" t="s">
        <v>33</v>
      </c>
      <c r="C21" s="8" t="s">
        <v>14</v>
      </c>
      <c r="D21" s="8" t="s">
        <v>32</v>
      </c>
      <c r="E21" s="8" t="s">
        <v>16</v>
      </c>
      <c r="F21" s="18" t="s">
        <v>22</v>
      </c>
      <c r="G21" s="9">
        <v>45047</v>
      </c>
      <c r="H21" s="9">
        <f t="shared" si="1"/>
        <v>45077</v>
      </c>
    </row>
    <row r="22" spans="1:8" ht="52.5" customHeight="1">
      <c r="A22" s="7">
        <v>12</v>
      </c>
      <c r="B22" s="8" t="s">
        <v>34</v>
      </c>
      <c r="C22" s="8" t="s">
        <v>14</v>
      </c>
      <c r="D22" s="8" t="s">
        <v>32</v>
      </c>
      <c r="E22" s="8" t="s">
        <v>16</v>
      </c>
      <c r="F22" s="18" t="s">
        <v>22</v>
      </c>
      <c r="G22" s="9">
        <v>45047</v>
      </c>
      <c r="H22" s="9">
        <f>G23+30</f>
        <v>45077</v>
      </c>
    </row>
    <row r="23" spans="1:8" ht="75">
      <c r="A23" s="7">
        <v>13</v>
      </c>
      <c r="B23" s="8" t="s">
        <v>35</v>
      </c>
      <c r="C23" s="8" t="s">
        <v>14</v>
      </c>
      <c r="D23" s="8" t="s">
        <v>32</v>
      </c>
      <c r="E23" s="8" t="s">
        <v>16</v>
      </c>
      <c r="F23" s="18" t="s">
        <v>22</v>
      </c>
      <c r="G23" s="9">
        <v>45047</v>
      </c>
      <c r="H23" s="9">
        <f t="shared" si="1"/>
        <v>45077</v>
      </c>
    </row>
    <row r="24" spans="1:8" ht="96" customHeight="1">
      <c r="A24" s="7">
        <v>14</v>
      </c>
      <c r="B24" s="8" t="s">
        <v>36</v>
      </c>
      <c r="C24" s="8" t="s">
        <v>14</v>
      </c>
      <c r="D24" s="8" t="s">
        <v>37</v>
      </c>
      <c r="E24" s="8" t="s">
        <v>16</v>
      </c>
      <c r="F24" s="18" t="s">
        <v>22</v>
      </c>
      <c r="G24" s="9">
        <v>45005</v>
      </c>
      <c r="H24" s="9">
        <f>G24+5</f>
        <v>45010</v>
      </c>
    </row>
    <row r="25" spans="1:8" ht="90">
      <c r="A25" s="7">
        <v>15</v>
      </c>
      <c r="B25" s="8" t="s">
        <v>38</v>
      </c>
      <c r="C25" s="8" t="s">
        <v>14</v>
      </c>
      <c r="D25" s="8" t="s">
        <v>39</v>
      </c>
      <c r="E25" s="8" t="s">
        <v>16</v>
      </c>
      <c r="F25" s="18" t="s">
        <v>22</v>
      </c>
      <c r="G25" s="9">
        <v>45005</v>
      </c>
      <c r="H25" s="9">
        <f>G25+5</f>
        <v>45010</v>
      </c>
    </row>
    <row r="26" spans="1:8" ht="75">
      <c r="A26" s="7">
        <v>16</v>
      </c>
      <c r="B26" s="8" t="s">
        <v>40</v>
      </c>
      <c r="C26" s="8" t="s">
        <v>14</v>
      </c>
      <c r="D26" s="8" t="s">
        <v>41</v>
      </c>
      <c r="E26" s="8" t="s">
        <v>16</v>
      </c>
      <c r="F26" s="18" t="s">
        <v>42</v>
      </c>
      <c r="G26" s="9">
        <v>45078</v>
      </c>
      <c r="H26" s="9">
        <f t="shared" si="1"/>
        <v>45108</v>
      </c>
    </row>
    <row r="27" spans="1:8" ht="60">
      <c r="A27" s="7">
        <v>17</v>
      </c>
      <c r="B27" s="8" t="s">
        <v>43</v>
      </c>
      <c r="C27" s="8" t="s">
        <v>14</v>
      </c>
      <c r="D27" s="8" t="s">
        <v>44</v>
      </c>
      <c r="E27" s="8" t="s">
        <v>16</v>
      </c>
      <c r="F27" s="18" t="s">
        <v>22</v>
      </c>
      <c r="G27" s="9">
        <v>45017</v>
      </c>
      <c r="H27" s="9">
        <f>G27+30</f>
        <v>45047</v>
      </c>
    </row>
    <row r="28" spans="1:8" ht="75">
      <c r="A28" s="7">
        <v>18</v>
      </c>
      <c r="B28" s="8" t="s">
        <v>45</v>
      </c>
      <c r="C28" s="8" t="s">
        <v>14</v>
      </c>
      <c r="D28" s="8" t="s">
        <v>46</v>
      </c>
      <c r="E28" s="8" t="s">
        <v>16</v>
      </c>
      <c r="F28" s="18" t="s">
        <v>22</v>
      </c>
      <c r="G28" s="9">
        <v>45017</v>
      </c>
      <c r="H28" s="9">
        <f>G28+30</f>
        <v>45047</v>
      </c>
    </row>
    <row r="29" spans="1:8" ht="135">
      <c r="A29" s="7">
        <v>19</v>
      </c>
      <c r="B29" s="8" t="s">
        <v>47</v>
      </c>
      <c r="C29" s="8" t="s">
        <v>14</v>
      </c>
      <c r="D29" s="8" t="s">
        <v>46</v>
      </c>
      <c r="E29" s="8" t="s">
        <v>16</v>
      </c>
      <c r="F29" s="18" t="s">
        <v>22</v>
      </c>
      <c r="G29" s="9">
        <v>45017</v>
      </c>
      <c r="H29" s="9">
        <f>G29+30</f>
        <v>45047</v>
      </c>
    </row>
    <row r="30" spans="1:8" ht="60">
      <c r="A30" s="7">
        <v>20</v>
      </c>
      <c r="B30" s="8" t="s">
        <v>48</v>
      </c>
      <c r="C30" s="8" t="s">
        <v>14</v>
      </c>
      <c r="D30" s="8" t="s">
        <v>46</v>
      </c>
      <c r="E30" s="8" t="s">
        <v>16</v>
      </c>
      <c r="F30" s="18" t="s">
        <v>22</v>
      </c>
      <c r="G30" s="9">
        <v>45017</v>
      </c>
      <c r="H30" s="9">
        <f>G30+30</f>
        <v>45047</v>
      </c>
    </row>
    <row r="31" spans="1:8" ht="45">
      <c r="A31" s="7">
        <v>21</v>
      </c>
      <c r="B31" s="8" t="s">
        <v>49</v>
      </c>
      <c r="C31" s="8" t="s">
        <v>14</v>
      </c>
      <c r="D31" s="8" t="s">
        <v>50</v>
      </c>
      <c r="E31" s="8" t="s">
        <v>16</v>
      </c>
      <c r="F31" s="18" t="s">
        <v>22</v>
      </c>
      <c r="G31" s="9">
        <v>45200</v>
      </c>
      <c r="H31" s="9">
        <f t="shared" ref="H31:H35" si="2">G31+30</f>
        <v>45230</v>
      </c>
    </row>
    <row r="32" spans="1:8" ht="90">
      <c r="A32" s="7">
        <v>22</v>
      </c>
      <c r="B32" s="8" t="s">
        <v>51</v>
      </c>
      <c r="C32" s="8" t="s">
        <v>52</v>
      </c>
      <c r="D32" s="8" t="s">
        <v>53</v>
      </c>
      <c r="E32" s="8" t="s">
        <v>54</v>
      </c>
      <c r="F32" s="18" t="s">
        <v>28</v>
      </c>
      <c r="G32" s="9">
        <v>45017</v>
      </c>
      <c r="H32" s="9">
        <f>G32+10</f>
        <v>45027</v>
      </c>
    </row>
    <row r="33" spans="1:8" ht="90">
      <c r="A33" s="7">
        <v>23</v>
      </c>
      <c r="B33" s="8" t="s">
        <v>55</v>
      </c>
      <c r="C33" s="8" t="s">
        <v>52</v>
      </c>
      <c r="D33" s="8" t="s">
        <v>56</v>
      </c>
      <c r="E33" s="8" t="s">
        <v>54</v>
      </c>
      <c r="F33" s="18" t="s">
        <v>22</v>
      </c>
      <c r="G33" s="9">
        <v>45078</v>
      </c>
      <c r="H33" s="9">
        <f t="shared" si="2"/>
        <v>45108</v>
      </c>
    </row>
    <row r="34" spans="1:8" ht="60">
      <c r="A34" s="7">
        <v>24</v>
      </c>
      <c r="B34" s="8" t="s">
        <v>57</v>
      </c>
      <c r="C34" s="8" t="s">
        <v>52</v>
      </c>
      <c r="D34" s="8" t="s">
        <v>58</v>
      </c>
      <c r="E34" s="8" t="s">
        <v>54</v>
      </c>
      <c r="F34" s="18" t="s">
        <v>28</v>
      </c>
      <c r="G34" s="9">
        <v>45017</v>
      </c>
      <c r="H34" s="9">
        <f>G34+10</f>
        <v>45027</v>
      </c>
    </row>
    <row r="35" spans="1:8" ht="90">
      <c r="A35" s="7">
        <v>25</v>
      </c>
      <c r="B35" s="8" t="s">
        <v>59</v>
      </c>
      <c r="C35" s="8" t="s">
        <v>52</v>
      </c>
      <c r="D35" s="8" t="s">
        <v>60</v>
      </c>
      <c r="E35" s="8" t="s">
        <v>54</v>
      </c>
      <c r="F35" s="18" t="s">
        <v>22</v>
      </c>
      <c r="G35" s="9">
        <v>45170</v>
      </c>
      <c r="H35" s="9">
        <f t="shared" si="2"/>
        <v>45200</v>
      </c>
    </row>
    <row r="36" spans="1:8" ht="60">
      <c r="A36" s="7">
        <v>26</v>
      </c>
      <c r="B36" s="8" t="s">
        <v>61</v>
      </c>
      <c r="C36" s="8" t="s">
        <v>52</v>
      </c>
      <c r="D36" s="8" t="s">
        <v>62</v>
      </c>
      <c r="E36" s="8" t="s">
        <v>54</v>
      </c>
      <c r="F36" s="18" t="s">
        <v>28</v>
      </c>
      <c r="G36" s="10">
        <v>45017</v>
      </c>
      <c r="H36" s="10">
        <v>45047</v>
      </c>
    </row>
    <row r="37" spans="1:8" ht="60">
      <c r="A37" s="7">
        <v>27</v>
      </c>
      <c r="B37" s="8" t="s">
        <v>63</v>
      </c>
      <c r="C37" s="8" t="s">
        <v>52</v>
      </c>
      <c r="D37" s="8" t="s">
        <v>62</v>
      </c>
      <c r="E37" s="8" t="s">
        <v>54</v>
      </c>
      <c r="F37" s="18" t="s">
        <v>28</v>
      </c>
      <c r="G37" s="10">
        <v>45231</v>
      </c>
      <c r="H37" s="10">
        <v>45261</v>
      </c>
    </row>
    <row r="38" spans="1:8" ht="60">
      <c r="A38" s="7">
        <v>28</v>
      </c>
      <c r="B38" s="8" t="s">
        <v>64</v>
      </c>
      <c r="C38" s="8" t="s">
        <v>52</v>
      </c>
      <c r="D38" s="8" t="s">
        <v>65</v>
      </c>
      <c r="E38" s="8" t="s">
        <v>54</v>
      </c>
      <c r="F38" s="18" t="s">
        <v>28</v>
      </c>
      <c r="G38" s="10">
        <v>45108</v>
      </c>
      <c r="H38" s="10">
        <v>45139</v>
      </c>
    </row>
    <row r="39" spans="1:8" ht="66" customHeight="1">
      <c r="A39" s="7">
        <v>29</v>
      </c>
      <c r="B39" s="8" t="s">
        <v>66</v>
      </c>
      <c r="C39" s="8" t="s">
        <v>52</v>
      </c>
      <c r="D39" s="8" t="s">
        <v>53</v>
      </c>
      <c r="E39" s="8" t="s">
        <v>54</v>
      </c>
      <c r="F39" s="18" t="s">
        <v>28</v>
      </c>
      <c r="G39" s="10">
        <v>45047</v>
      </c>
      <c r="H39" s="10">
        <f>G39+10</f>
        <v>45057</v>
      </c>
    </row>
    <row r="40" spans="1:8" ht="75">
      <c r="A40" s="7">
        <v>30</v>
      </c>
      <c r="B40" s="8" t="s">
        <v>67</v>
      </c>
      <c r="C40" s="8" t="s">
        <v>52</v>
      </c>
      <c r="D40" s="8" t="s">
        <v>65</v>
      </c>
      <c r="E40" s="8" t="s">
        <v>54</v>
      </c>
      <c r="F40" s="18" t="s">
        <v>22</v>
      </c>
      <c r="G40" s="10">
        <v>45078</v>
      </c>
      <c r="H40" s="10">
        <v>45108</v>
      </c>
    </row>
    <row r="41" spans="1:8" ht="60">
      <c r="A41" s="7">
        <v>31</v>
      </c>
      <c r="B41" s="8" t="s">
        <v>68</v>
      </c>
      <c r="C41" s="8" t="s">
        <v>52</v>
      </c>
      <c r="D41" s="8" t="s">
        <v>65</v>
      </c>
      <c r="E41" s="8" t="s">
        <v>54</v>
      </c>
      <c r="F41" s="18" t="s">
        <v>22</v>
      </c>
      <c r="G41" s="11">
        <v>45170</v>
      </c>
      <c r="H41" s="11">
        <v>45200</v>
      </c>
    </row>
    <row r="42" spans="1:8" ht="90">
      <c r="A42" s="7">
        <v>32</v>
      </c>
      <c r="B42" s="8" t="s">
        <v>69</v>
      </c>
      <c r="C42" s="8" t="s">
        <v>52</v>
      </c>
      <c r="D42" s="8" t="s">
        <v>60</v>
      </c>
      <c r="E42" s="8" t="s">
        <v>54</v>
      </c>
      <c r="F42" s="18" t="s">
        <v>28</v>
      </c>
      <c r="G42" s="10">
        <v>45047</v>
      </c>
      <c r="H42" s="10">
        <v>45078</v>
      </c>
    </row>
    <row r="43" spans="1:8" ht="90">
      <c r="A43" s="7">
        <v>33</v>
      </c>
      <c r="B43" s="8" t="s">
        <v>70</v>
      </c>
      <c r="C43" s="8" t="s">
        <v>52</v>
      </c>
      <c r="D43" s="8" t="s">
        <v>60</v>
      </c>
      <c r="E43" s="8" t="s">
        <v>54</v>
      </c>
      <c r="F43" s="18" t="s">
        <v>28</v>
      </c>
      <c r="G43" s="10">
        <v>45017</v>
      </c>
      <c r="H43" s="10">
        <v>45021</v>
      </c>
    </row>
    <row r="44" spans="1:8" ht="63.75">
      <c r="A44" s="7">
        <v>34</v>
      </c>
      <c r="B44" s="8" t="s">
        <v>71</v>
      </c>
      <c r="C44" s="8" t="s">
        <v>52</v>
      </c>
      <c r="D44" s="18" t="s">
        <v>60</v>
      </c>
      <c r="E44" s="8" t="s">
        <v>54</v>
      </c>
      <c r="F44" s="18" t="s">
        <v>28</v>
      </c>
      <c r="G44" s="10">
        <v>45047</v>
      </c>
      <c r="H44" s="10">
        <v>45078</v>
      </c>
    </row>
    <row r="45" spans="1:8" ht="90">
      <c r="A45" s="7">
        <v>35</v>
      </c>
      <c r="B45" s="8" t="s">
        <v>72</v>
      </c>
      <c r="C45" s="8" t="s">
        <v>52</v>
      </c>
      <c r="D45" s="8" t="s">
        <v>73</v>
      </c>
      <c r="E45" s="8" t="s">
        <v>54</v>
      </c>
      <c r="F45" s="18" t="s">
        <v>28</v>
      </c>
      <c r="G45" s="11">
        <v>45047</v>
      </c>
      <c r="H45" s="11">
        <v>45047</v>
      </c>
    </row>
    <row r="46" spans="1:8" ht="75">
      <c r="A46" s="7">
        <v>36</v>
      </c>
      <c r="B46" s="8" t="s">
        <v>74</v>
      </c>
      <c r="C46" s="8" t="s">
        <v>52</v>
      </c>
      <c r="D46" s="8" t="s">
        <v>75</v>
      </c>
      <c r="E46" s="8" t="s">
        <v>54</v>
      </c>
      <c r="F46" s="18" t="s">
        <v>22</v>
      </c>
      <c r="G46" s="10">
        <v>45108</v>
      </c>
      <c r="H46" s="10">
        <v>45139</v>
      </c>
    </row>
    <row r="47" spans="1:8" ht="45">
      <c r="A47" s="7">
        <v>37</v>
      </c>
      <c r="B47" s="8" t="s">
        <v>76</v>
      </c>
      <c r="C47" s="8" t="s">
        <v>52</v>
      </c>
      <c r="D47" s="8" t="s">
        <v>77</v>
      </c>
      <c r="E47" s="8" t="s">
        <v>54</v>
      </c>
      <c r="F47" s="18" t="s">
        <v>22</v>
      </c>
      <c r="G47" s="9">
        <v>45017</v>
      </c>
      <c r="H47" s="9">
        <f t="shared" ref="H47:H51" si="3">G47+30</f>
        <v>45047</v>
      </c>
    </row>
    <row r="48" spans="1:8" ht="60">
      <c r="A48" s="7">
        <v>38</v>
      </c>
      <c r="B48" s="8" t="s">
        <v>78</v>
      </c>
      <c r="C48" s="8" t="s">
        <v>52</v>
      </c>
      <c r="D48" s="8" t="s">
        <v>79</v>
      </c>
      <c r="E48" s="8" t="s">
        <v>54</v>
      </c>
      <c r="F48" s="18" t="s">
        <v>22</v>
      </c>
      <c r="G48" s="9">
        <v>45047</v>
      </c>
      <c r="H48" s="9">
        <f t="shared" si="3"/>
        <v>45077</v>
      </c>
    </row>
    <row r="49" spans="1:9" ht="49.5" customHeight="1">
      <c r="A49" s="7">
        <v>39</v>
      </c>
      <c r="B49" s="8" t="s">
        <v>80</v>
      </c>
      <c r="C49" s="8" t="s">
        <v>52</v>
      </c>
      <c r="D49" s="8" t="s">
        <v>81</v>
      </c>
      <c r="E49" s="8" t="s">
        <v>54</v>
      </c>
      <c r="F49" s="18" t="s">
        <v>22</v>
      </c>
      <c r="G49" s="9">
        <v>45017</v>
      </c>
      <c r="H49" s="9">
        <f>G49+10</f>
        <v>45027</v>
      </c>
    </row>
    <row r="50" spans="1:9" ht="51" customHeight="1">
      <c r="A50" s="7">
        <v>40</v>
      </c>
      <c r="B50" s="8" t="s">
        <v>82</v>
      </c>
      <c r="C50" s="8" t="s">
        <v>52</v>
      </c>
      <c r="D50" s="8" t="s">
        <v>81</v>
      </c>
      <c r="E50" s="8" t="s">
        <v>54</v>
      </c>
      <c r="F50" s="18" t="s">
        <v>22</v>
      </c>
      <c r="G50" s="9">
        <v>45017</v>
      </c>
      <c r="H50" s="9">
        <f t="shared" si="3"/>
        <v>45047</v>
      </c>
    </row>
    <row r="51" spans="1:9" ht="47.25" customHeight="1">
      <c r="A51" s="7">
        <v>41</v>
      </c>
      <c r="B51" s="8" t="s">
        <v>83</v>
      </c>
      <c r="C51" s="8" t="s">
        <v>52</v>
      </c>
      <c r="D51" s="8" t="s">
        <v>58</v>
      </c>
      <c r="E51" s="8" t="s">
        <v>84</v>
      </c>
      <c r="F51" s="18" t="s">
        <v>28</v>
      </c>
      <c r="G51" s="9">
        <v>45078</v>
      </c>
      <c r="H51" s="9">
        <f t="shared" si="3"/>
        <v>45108</v>
      </c>
    </row>
    <row r="52" spans="1:9" ht="45">
      <c r="A52" s="7">
        <v>42</v>
      </c>
      <c r="B52" s="8" t="s">
        <v>85</v>
      </c>
      <c r="C52" s="8" t="s">
        <v>14</v>
      </c>
      <c r="D52" s="8" t="s">
        <v>86</v>
      </c>
      <c r="E52" s="8" t="s">
        <v>16</v>
      </c>
      <c r="F52" s="18" t="s">
        <v>87</v>
      </c>
      <c r="G52" s="10">
        <v>45005</v>
      </c>
      <c r="H52" s="10">
        <f>G52+30</f>
        <v>45035</v>
      </c>
    </row>
    <row r="53" spans="1:9" ht="90">
      <c r="A53" s="7">
        <v>43</v>
      </c>
      <c r="B53" s="8" t="s">
        <v>88</v>
      </c>
      <c r="C53" s="8" t="s">
        <v>14</v>
      </c>
      <c r="D53" s="8" t="s">
        <v>39</v>
      </c>
      <c r="E53" s="8" t="s">
        <v>16</v>
      </c>
      <c r="F53" s="18" t="s">
        <v>89</v>
      </c>
      <c r="G53" s="10">
        <v>45108</v>
      </c>
      <c r="H53" s="10">
        <v>45139</v>
      </c>
    </row>
    <row r="54" spans="1:9" ht="75">
      <c r="A54" s="7">
        <v>44</v>
      </c>
      <c r="B54" s="8" t="s">
        <v>92</v>
      </c>
      <c r="C54" s="8" t="s">
        <v>90</v>
      </c>
      <c r="D54" s="8" t="s">
        <v>91</v>
      </c>
      <c r="E54" s="8" t="s">
        <v>54</v>
      </c>
      <c r="F54" s="18" t="s">
        <v>28</v>
      </c>
      <c r="G54" s="9">
        <v>44992</v>
      </c>
      <c r="H54" s="9">
        <f>G54+5</f>
        <v>44997</v>
      </c>
    </row>
    <row r="55" spans="1:9" ht="72.75" customHeight="1">
      <c r="A55" s="7">
        <v>45</v>
      </c>
      <c r="B55" s="12" t="s">
        <v>97</v>
      </c>
      <c r="C55" s="8" t="s">
        <v>90</v>
      </c>
      <c r="D55" s="8" t="s">
        <v>91</v>
      </c>
      <c r="E55" s="8" t="s">
        <v>54</v>
      </c>
      <c r="F55" s="18" t="s">
        <v>28</v>
      </c>
      <c r="G55" s="9">
        <v>45000</v>
      </c>
      <c r="H55" s="9">
        <f>G55+5</f>
        <v>45005</v>
      </c>
    </row>
    <row r="56" spans="1:9" s="29" customFormat="1" ht="105">
      <c r="A56" s="7">
        <v>46</v>
      </c>
      <c r="B56" s="12" t="s">
        <v>101</v>
      </c>
      <c r="C56" s="8" t="s">
        <v>14</v>
      </c>
      <c r="D56" s="8" t="s">
        <v>102</v>
      </c>
      <c r="E56" s="8" t="s">
        <v>16</v>
      </c>
      <c r="F56" s="37" t="s">
        <v>22</v>
      </c>
      <c r="G56" s="28">
        <v>44986</v>
      </c>
      <c r="H56" s="28">
        <f>G56+30</f>
        <v>45016</v>
      </c>
    </row>
    <row r="57" spans="1:9" ht="69" customHeight="1">
      <c r="A57" s="7">
        <v>47</v>
      </c>
      <c r="B57" s="12" t="s">
        <v>100</v>
      </c>
      <c r="C57" s="19" t="s">
        <v>99</v>
      </c>
      <c r="D57" s="19" t="s">
        <v>98</v>
      </c>
      <c r="E57" s="13" t="s">
        <v>16</v>
      </c>
      <c r="F57" s="37" t="s">
        <v>22</v>
      </c>
      <c r="G57" s="9">
        <v>45031</v>
      </c>
      <c r="H57" s="9">
        <f>G57+5</f>
        <v>45036</v>
      </c>
    </row>
    <row r="58" spans="1:9" ht="68.25" customHeight="1">
      <c r="A58" s="7">
        <v>48</v>
      </c>
      <c r="B58" s="13" t="s">
        <v>93</v>
      </c>
      <c r="C58" s="13" t="s">
        <v>14</v>
      </c>
      <c r="D58" s="13" t="s">
        <v>94</v>
      </c>
      <c r="E58" s="13" t="s">
        <v>16</v>
      </c>
      <c r="F58" s="37" t="s">
        <v>22</v>
      </c>
      <c r="G58" s="9">
        <v>45170</v>
      </c>
      <c r="H58" s="9">
        <v>45200</v>
      </c>
    </row>
    <row r="59" spans="1:9">
      <c r="A59" s="30"/>
      <c r="B59" s="31"/>
      <c r="C59" s="31"/>
      <c r="D59" s="31"/>
      <c r="E59" s="31"/>
      <c r="F59" s="38"/>
      <c r="G59" s="32"/>
      <c r="H59" s="32"/>
    </row>
    <row r="60" spans="1:9">
      <c r="B60" s="14" t="s">
        <v>95</v>
      </c>
      <c r="C60" s="15"/>
      <c r="D60" s="15"/>
      <c r="E60" s="15"/>
      <c r="F60" s="39"/>
      <c r="G60" s="15"/>
      <c r="H60" s="15"/>
      <c r="I60" s="15"/>
    </row>
    <row r="61" spans="1:9" ht="49.5" customHeight="1">
      <c r="B61" s="22" t="s">
        <v>104</v>
      </c>
      <c r="C61" s="22"/>
      <c r="D61" s="22"/>
      <c r="E61" s="22"/>
      <c r="F61" s="22"/>
      <c r="G61" s="22"/>
      <c r="H61" s="22"/>
      <c r="I61" s="16"/>
    </row>
    <row r="62" spans="1:9" ht="15" customHeight="1">
      <c r="B62" s="23" t="s">
        <v>96</v>
      </c>
      <c r="C62" s="23"/>
      <c r="D62" s="23"/>
      <c r="E62" s="23"/>
      <c r="F62" s="23"/>
      <c r="G62" s="23"/>
      <c r="H62" s="23"/>
      <c r="I62" s="17"/>
    </row>
    <row r="63" spans="1:9" ht="21" customHeight="1">
      <c r="B63" s="23"/>
      <c r="C63" s="23"/>
      <c r="D63" s="23"/>
      <c r="E63" s="23"/>
      <c r="F63" s="23"/>
      <c r="G63" s="23"/>
      <c r="H63" s="23"/>
      <c r="I63" s="17"/>
    </row>
    <row r="65" spans="2:8">
      <c r="F65" s="24" t="s">
        <v>103</v>
      </c>
      <c r="G65" s="24"/>
      <c r="H65" s="24"/>
    </row>
    <row r="71" spans="2:8">
      <c r="B71" s="41"/>
      <c r="C71" s="41"/>
      <c r="D71" s="41"/>
      <c r="E71" s="41"/>
      <c r="F71" s="41"/>
      <c r="G71" s="41"/>
      <c r="H71" s="41"/>
    </row>
    <row r="72" spans="2:8" ht="33" customHeight="1">
      <c r="B72" s="41"/>
      <c r="C72" s="41"/>
      <c r="D72" s="41"/>
      <c r="E72" s="41"/>
      <c r="F72" s="41"/>
      <c r="G72" s="41"/>
      <c r="H72" s="41"/>
    </row>
  </sheetData>
  <autoFilter ref="G9:H58"/>
  <mergeCells count="16">
    <mergeCell ref="F65:H65"/>
    <mergeCell ref="B71:H72"/>
    <mergeCell ref="G9:G10"/>
    <mergeCell ref="H9:H10"/>
    <mergeCell ref="B61:H61"/>
    <mergeCell ref="B62:H63"/>
    <mergeCell ref="A1:H1"/>
    <mergeCell ref="A2:I2"/>
    <mergeCell ref="A3:I3"/>
    <mergeCell ref="A5:I5"/>
    <mergeCell ref="A7:I7"/>
    <mergeCell ref="A9:A10"/>
    <mergeCell ref="B9:B10"/>
    <mergeCell ref="C9:D9"/>
    <mergeCell ref="E9:E10"/>
    <mergeCell ref="F9:F10"/>
  </mergeCells>
  <pageMargins left="0.5" right="0.3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PAA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Utilisateur Windows</cp:lastModifiedBy>
  <cp:lastPrinted>2023-03-02T14:39:26Z</cp:lastPrinted>
  <dcterms:created xsi:type="dcterms:W3CDTF">2023-03-01T16:30:36Z</dcterms:created>
  <dcterms:modified xsi:type="dcterms:W3CDTF">2023-03-02T15:40:28Z</dcterms:modified>
</cp:coreProperties>
</file>